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Audit &amp; Compliance\Miscellaneous\Risk Assessment\All risk assessment\website\"/>
    </mc:Choice>
  </mc:AlternateContent>
  <bookViews>
    <workbookView xWindow="0" yWindow="0" windowWidth="20490" windowHeight="7755"/>
  </bookViews>
  <sheets>
    <sheet name="Generator." sheetId="1" r:id="rId1"/>
  </sheets>
  <externalReferences>
    <externalReference r:id="rId2"/>
  </externalReferences>
  <definedNames>
    <definedName name="_xlnm.Print_Area" localSheetId="0">Generator.!$A$1:$S$20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1" l="1"/>
  <c r="R18" i="1" s="1"/>
  <c r="I18" i="1"/>
  <c r="J18" i="1" s="1"/>
  <c r="R17" i="1"/>
  <c r="Q17" i="1"/>
  <c r="I17" i="1"/>
  <c r="J17" i="1" s="1"/>
  <c r="Q16" i="1"/>
  <c r="R16" i="1" s="1"/>
  <c r="J16" i="1"/>
  <c r="I16" i="1"/>
  <c r="Q15" i="1"/>
  <c r="R15" i="1" s="1"/>
  <c r="I15" i="1"/>
  <c r="J15" i="1" s="1"/>
  <c r="R14" i="1"/>
  <c r="Q14" i="1"/>
  <c r="I14" i="1"/>
  <c r="J14" i="1" s="1"/>
  <c r="Q13" i="1"/>
  <c r="R13" i="1" s="1"/>
  <c r="J13" i="1"/>
  <c r="I13" i="1"/>
  <c r="Q12" i="1"/>
  <c r="R12" i="1" s="1"/>
  <c r="I12" i="1"/>
  <c r="J12" i="1" s="1"/>
  <c r="R11" i="1"/>
  <c r="Q11" i="1"/>
  <c r="I11" i="1"/>
  <c r="J11" i="1" s="1"/>
  <c r="Q10" i="1"/>
  <c r="R10" i="1" s="1"/>
  <c r="J10" i="1"/>
  <c r="I10" i="1"/>
  <c r="Q9" i="1"/>
  <c r="R9" i="1" s="1"/>
  <c r="I9" i="1"/>
  <c r="J9" i="1" s="1"/>
  <c r="R8" i="1"/>
  <c r="Q8" i="1"/>
  <c r="I8" i="1"/>
  <c r="J8" i="1" s="1"/>
  <c r="O4" i="1"/>
  <c r="L4" i="1"/>
  <c r="G4" i="1"/>
  <c r="C4" i="1"/>
  <c r="A3" i="1"/>
</calcChain>
</file>

<file path=xl/comments1.xml><?xml version="1.0" encoding="utf-8"?>
<comments xmlns="http://schemas.openxmlformats.org/spreadsheetml/2006/main">
  <authors>
    <author>emdadul haque</author>
  </authors>
  <commentList>
    <comment ref="G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Minor Injury-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
</t>
        </r>
      </text>
    </comment>
    <comment ref="H7" authorId="0" shapeId="0">
      <text>
        <r>
          <rPr>
            <sz val="14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1.Yearly বছরে একবার ঘটে
2.Monthly  মাসে একবার ঘটে
3.Weekly সপ্তাহে একবার ঘটে
4.Daily দৈনিক ঘটে
5.Continuous দিনে একাধিকবার ঘটে
</t>
        </r>
      </text>
    </comment>
    <comment ref="O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Minor Injury-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
</t>
        </r>
      </text>
    </comment>
    <comment ref="P7" authorId="0" shapeId="0">
      <text>
        <r>
          <rPr>
            <sz val="14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1.Yearly বছরে একবার ঘটে
2.Monthly  মাসে একবার ঘটে
3.Weekly সপ্তাহে একবার ঘটে
4.Daily দৈনিক ঘটে
5.Continuous দিনে একাধিকবার ঘটে
</t>
        </r>
      </text>
    </comment>
    <comment ref="G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<sst xmlns="http://schemas.openxmlformats.org/spreadsheetml/2006/main" count="144" uniqueCount="80">
  <si>
    <t>কোম্পানীর নাম</t>
  </si>
  <si>
    <t>ডকুমেন্টের নাম</t>
  </si>
  <si>
    <t>ডকুমেন্ট টাইপ</t>
  </si>
  <si>
    <r>
      <t>wi¯‹ G¨v‡mm‡g›U (</t>
    </r>
    <r>
      <rPr>
        <sz val="22"/>
        <color theme="1"/>
        <rFont val="SutonnyOMJ"/>
      </rPr>
      <t>জেনারেটর</t>
    </r>
    <r>
      <rPr>
        <sz val="22"/>
        <color theme="1"/>
        <rFont val="SutonnyMJ"/>
      </rPr>
      <t>)</t>
    </r>
  </si>
  <si>
    <t>‡iwR÷vi</t>
  </si>
  <si>
    <t xml:space="preserve">WKz‡g›U bv¤^vi: </t>
  </si>
  <si>
    <t xml:space="preserve">তৈরির তারিখ </t>
  </si>
  <si>
    <t>রিভিশনের শেষ তারিখঃ</t>
  </si>
  <si>
    <t>wiwfkb bs: 01</t>
  </si>
  <si>
    <t>c„ôv bs: 01-02</t>
  </si>
  <si>
    <t>µwgK bs</t>
  </si>
  <si>
    <t>n¨vRvW© mbv³KiY</t>
  </si>
  <si>
    <t>SzuwK ‡¯‹vwis I gvÎv wba©viY</t>
  </si>
  <si>
    <t>SzuwK wbqš¿Y Kvh©µg</t>
  </si>
  <si>
    <t>K‡›Uªvj cieZ©x  ‡¯‹vi I SuzwKi gvÎv</t>
  </si>
  <si>
    <t>n¨vRvW© wbqš¿b Kvh©µg cyb: ch©‡eÿb Ges gbÍe¨</t>
  </si>
  <si>
    <t>n¨vRvW© mbv³Ki‡bi ZvwiL</t>
  </si>
  <si>
    <t>n¨vRvW© mbv³Ki‡Yi ¯’vb</t>
  </si>
  <si>
    <t>mbv³K…Z n¨vRvW© (SuzwKi Drm, SzuwKc~Y© Ae¯’v ev KvR)</t>
  </si>
  <si>
    <t>SzuwKc~Y© Gwiqv</t>
  </si>
  <si>
    <t>wKfv‡e SuzwKc~Y©</t>
  </si>
  <si>
    <t>S</t>
  </si>
  <si>
    <t>L</t>
  </si>
  <si>
    <t>Total</t>
  </si>
  <si>
    <t>Risk Rating</t>
  </si>
  <si>
    <t>wbqš¿bg~jK KvR</t>
  </si>
  <si>
    <t>cÖwZ‡ivag~jK KvR</t>
  </si>
  <si>
    <t>`vwqZ¡cÖvß e¨w³</t>
  </si>
  <si>
    <t>ev¯Íevq‡bi (‡kl) ZvwiL</t>
  </si>
  <si>
    <t>03 Rvbyqvix  2021</t>
  </si>
  <si>
    <t>‡Rbv‡iUi iæg</t>
  </si>
  <si>
    <t>‡Rbv‡iUi PjšÍ Ae¯’vq</t>
  </si>
  <si>
    <t>‡Rbv‡iUi †mKk‡b Kg©iZ mK‡j</t>
  </si>
  <si>
    <t>nU mvi‡d‡m nvZ w`‡j, fvB‡eªkb Wv¤úvi, AjUvi‡bUi,d¬vB ûBj &amp;I mvBW Kfvi Lyj‡j I mvR© U¨vs‡Ki wdjve K¨vc Lyj‡j kix‡ii wewfbœ Ask ÿwZ n‡Z cv‡i, GgbwK g„Zy¨ n‡Z cv‡i|</t>
  </si>
  <si>
    <t>‡h mKj Kg©xiv †Rbv‡iUi Acv‡iwUs K‡i Zv‡`i‡K mswkøó wel‡q cÖwkÿY cÖ`vb Ki‡Z n‡e Ges Zv wbqwgZ ch©‡eÿb Ki‡Z n‡e|</t>
  </si>
  <si>
    <t xml:space="preserve">nU mvi‡d‡m nvZ †`Iqv,fvB‡eªkb Wv¤úvi,AjUvi‡bUi,d¬vB ûBj Gi mvBW Kfvi I mvR© U¨vs‡Ki wdjvi K¨vc †Lvjv †_‡K weiZ _vKv I KUb Møvfm cwiavb Kiv| </t>
  </si>
  <si>
    <t>mn: e¨e¯’vcK †gBb‡Ub¨vÝ,GBP Avi,G¨vWwgb GÛ Kgcøv‡qÝ</t>
  </si>
  <si>
    <t>24 Rvbyqvix 2021</t>
  </si>
  <si>
    <t>m¤ú~b© cÖwµqv cyb:ch©‡eÿb Kiv n‡q‡Q Ges †Kvb cÖKvi mgm¨v cvIqv hvqwb|</t>
  </si>
  <si>
    <t>w÷g fvj¦ †_‡K</t>
  </si>
  <si>
    <t>fvj¦ mivmwi Lyj‡j,w÷g jvB‡b wj‡KR _vK‡j I Bbmy¨‡jkb Kiv bv n‡j kix‡ii wewfbœ Ask cy‡o g„‡Z¨ ch©šÍ n‡Z cv‡i|</t>
  </si>
  <si>
    <t>‡cªmvi wgUvi †`‡L w÷g fvj¦ †Lvjv, w÷g jvB‡bi wj‡KR cixÿv Kiv,Bbmy¨‡jkb Kiv|</t>
  </si>
  <si>
    <t>mn: e¨e¯’vcK †gBb‡Ub¨vÝ</t>
  </si>
  <si>
    <t>kã `~lb</t>
  </si>
  <si>
    <t>†Rbv‡iUi PjvKvjxb Ae¯’vq cÖPÛ kã `~lb nq| hvnvi d‡j ‡d¬v‡ii Kg©iZ Kgx©‡`i kªeb kw³ K‡g hvq|</t>
  </si>
  <si>
    <t>D³ †mKk‡b  mswkøó wel‡q mKj‡K AvZœiÿvg~jK mÄvgvw` e¨envi Kivi Rb¨ cÖ‡qvRbxq  cÖwkÿY cÖ`vb Ki‡Z n‡e Ges Zv wbqwgZ ch©‡eÿb Ki‡Z n‡e|</t>
  </si>
  <si>
    <t>GRb¨ mevB‡K Aek¨B Bqvi gvd e¨envi Ki‡Z n‡e Ges kã wbqš¿‡bi Rb¨ cÖ‡qvRb Abyhvqx  e¨e¯’v MÖnY Kiv n‡q‡Q|</t>
  </si>
  <si>
    <t>`</t>
  </si>
  <si>
    <t>‡givgZ</t>
  </si>
  <si>
    <t>Af¨šÍ‡i †givg‡Zi mgq `~N©Ubv NU‡Z cv‡i|</t>
  </si>
  <si>
    <t>mswkøó mKj Kg©x‡K mswkøó wel‡q cÖwkÿY cÖ`vb Ki‡Z n‡e Ges Zv wbqwgZ ch©‡eÿY Ki‡Z n‡e|</t>
  </si>
  <si>
    <t>‡givg‡Zi mgq we`y¨r ms‡hvM wew”Qbœ Kiv I †gwk‡bi Af¨šÍi h_vh_ VvÛv Kiv|</t>
  </si>
  <si>
    <t xml:space="preserve">Wvó </t>
  </si>
  <si>
    <t xml:space="preserve"> †Rbv‡iUi eÜ Ae¯’vq nvIqv †`Iqvi  mgq k¦vm-cÖk¦v‡mi gva¨‡g Wv÷ kix‡i cÖ‡ek K‡i bvbv iKg gvivZ¡K †ivM n‡Z cv‡i| †hgb:hÿv,dzmdy‡mi mgm¨v BZ¨vw` †ivM nq|</t>
  </si>
  <si>
    <t xml:space="preserve"> mKj Kg©x‡K mswkøó wel‡q cÖwkÿY cÖ`vb  Ges gv¯‹ e¨envi wbwðZ Ki‡Z n‡e|</t>
  </si>
  <si>
    <t xml:space="preserve"> GRb¨ mevB‡K Aek¨B gv¯‹ e¨envi Ki‡Z n‡e| Ges †d¬v‡ii Wvó ‡ei Kivi Rb¨ G·-nó d¨vb emv‡Z n‡e|</t>
  </si>
  <si>
    <t>mvavib</t>
  </si>
  <si>
    <t>‰e`y¨wZK Kv‡bKkb jyR _vK‡j AwMœ `~N©Ubv NU‡Z cv‡i| ZvQvov Bgvi‡RwÝ myBP wVK Av‡Q wKbv Zv cwiÿv bv Ki‡j wewfbœ `~N©Ubv NU‡Z cv‡i|</t>
  </si>
  <si>
    <t xml:space="preserve"> mKj Kg©x‡K mswkøó wel‡q cÖwkÿY cÖ`vb Ki‡Z n‡e Ges Zv wbqwgZ ch©‡eÿY Ki‡Z n‡e|</t>
  </si>
  <si>
    <t>‰e`~¨wZK Kv‡bKkb cixÿv Kiv I ivevi g¨vU e¨envi Kiv Ges KvR ïiæi c~‡e©B Bgvi‡RwÝ myBP wVK Av‡Q wKbv Zv cwiÿv Kiv|</t>
  </si>
  <si>
    <t>PjvP‡ji c_ evavuMÖ¯’ _vK‡j</t>
  </si>
  <si>
    <t>PjvP‡ji c_ evavMÖ¯’ _vK‡j `~N©Ubv NU‡Z cv‡i|</t>
  </si>
  <si>
    <t>mKj Kg©x‡K mswkøó wel‡q cÖwkÿY cÖ`vb Ki‡Z n‡e Ges Zv wbqwgZ ch©‡eÿY Ki‡Z n‡e|</t>
  </si>
  <si>
    <t>PjvP‡ji c_ me`v© evauvnxb ivLv|</t>
  </si>
  <si>
    <t>`~wl©Z Lvevi cvwb cvb Kiv</t>
  </si>
  <si>
    <t>`ywlZ cvwb cvb Kivi d‡j bvbv iKg cvwbevwnZ †ivM n‡Z cv‡i|</t>
  </si>
  <si>
    <t>1. cÖwZ eQi h_vh_ KZ©„cÿ KZ©„K LvIqvi cvwbi weï×Zv hvPvB Ki‡Z n‡e Ges Zvi mvwU©wd‡KU mieivn K‡i cvwbi K‡ji Dci cÖKv‡k¨ Suywj‡q ivL‡Z n‡e|</t>
  </si>
  <si>
    <t>h_vh_© KZ©„cÿ KZ©„K LvIqvi cvwbi weï×Zv hvPvB K‡i Gi gvb m¤ú‡K© wbwðZ n‡q Zv mieivn Ki‡Z n‡e  Ges mKj‡K weï× LvIqvi cvwb †h ¯’vb †_‡K mieivn Kiv nq , †mB ¯’vb †_‡K Zv cvb Ki‡Z n‡e|</t>
  </si>
  <si>
    <t>AwZwi³ ZvcgvÎv</t>
  </si>
  <si>
    <t xml:space="preserve">   ‡Rbv‡iUi PjvKvjxb Ae¯’vq Ges Livi †gŠmy‡g cÖvK…wZK Kvi‡b †d¬v‡ii ZvcgvÎv †e‡o hvq|</t>
  </si>
  <si>
    <t xml:space="preserve">ch©vß Rvbvjv `iRv _vKv Ges †Lvjv ivLv  I G·nó d¨vb ¯’vcb Kiv , hv‡Z GKw`K †_‡K evZvm cÖ‡ek I Ab¨ w`K w`‡q †ei n‡Z cv‡i|            </t>
  </si>
  <si>
    <t xml:space="preserve">ch©vß msL¨K †e‡›U‡jkb Ges G·n÷ d¨vb ¯’vcb Kiv|                       </t>
  </si>
  <si>
    <t>wbivcËv SuzwK</t>
  </si>
  <si>
    <t xml:space="preserve">M¨vm Ges  wW‡Rj BwÄb nIqvq AwMœKv‡Û e¨vcK cÖvYnvbx I gvjvgv‡ji ¶wZmvab n‡Z cv‡i| </t>
  </si>
  <si>
    <t>†mBdwU MvW© wbqwgZfv‡e cix¶v Ki‡Z n‡e|</t>
  </si>
  <si>
    <t>mswkøó e¨vcv‡i h_vh_ c`‡ÿc MÖnb Ki‡Z n‡e Ges ch©‡eÿb Ki‡Z n‡e|</t>
  </si>
  <si>
    <t>02 wW‡m¤^i 2019</t>
  </si>
  <si>
    <t xml:space="preserve">wewìs - 2, ‡eRg¨v›U, cv¤ú nvDm </t>
  </si>
  <si>
    <t>mn: Bwb&amp;Rwbqvi (B‡jKwUªK¨vj)</t>
  </si>
  <si>
    <t>22 wW‡m¤^i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</si>
</sst>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19">
    <font>
      <sz val="11"/>
      <color theme="1"/>
      <name val="Calibri"/>
      <family val="2"/>
      <scheme val="minor"/>
    </font>
    <font>
      <b/>
      <sz val="16"/>
      <color theme="1"/>
      <name val="SutonnyOMJ"/>
    </font>
    <font>
      <b/>
      <sz val="18"/>
      <color theme="1"/>
      <name val="SutonnyOMJ"/>
    </font>
    <font>
      <b/>
      <sz val="16"/>
      <color theme="1"/>
      <name val="Calibri"/>
      <family val="2"/>
      <scheme val="minor"/>
    </font>
    <font>
      <sz val="16"/>
      <color theme="1"/>
      <name val="SutonnyOMJ"/>
    </font>
    <font>
      <sz val="22"/>
      <color theme="1"/>
      <name val="SutonnyMJ"/>
    </font>
    <font>
      <sz val="22"/>
      <color theme="1"/>
      <name val="SutonnyOMJ"/>
    </font>
    <font>
      <sz val="14"/>
      <color theme="1"/>
      <name val="SutonnyMJ"/>
    </font>
    <font>
      <sz val="16"/>
      <color theme="1"/>
      <name val="SutonnyMJ"/>
    </font>
    <font>
      <sz val="14"/>
      <color theme="1"/>
      <name val="SutonnyOMJ"/>
    </font>
    <font>
      <sz val="11"/>
      <color theme="1"/>
      <name val="SutonnyMJ"/>
    </font>
    <font>
      <b/>
      <sz val="11"/>
      <name val="Arial"/>
      <family val="2"/>
    </font>
    <font>
      <sz val="12"/>
      <color theme="1"/>
      <name val="SutonnyMJ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4"/>
      <color indexed="81"/>
      <name val="SolaimanLipi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SolaimanLip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/>
    <xf numFmtId="0" fontId="0" fillId="0" borderId="0" xfId="0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0" fillId="0" borderId="0" xfId="0" applyFill="1"/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top"/>
    </xf>
    <xf numFmtId="0" fontId="10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18"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0</xdr:rowOff>
    </xdr:from>
    <xdr:to>
      <xdr:col>24</xdr:col>
      <xdr:colOff>98612</xdr:colOff>
      <xdr:row>5</xdr:row>
      <xdr:rowOff>70037</xdr:rowOff>
    </xdr:to>
    <xdr:sp macro="" textlink="">
      <xdr:nvSpPr>
        <xdr:cNvPr id="2" name="Oval 1">
          <a:hlinkClick xmlns:r="http://schemas.openxmlformats.org/officeDocument/2006/relationships" r:id="rId1"/>
        </xdr:cNvPr>
        <xdr:cNvSpPr/>
      </xdr:nvSpPr>
      <xdr:spPr>
        <a:xfrm>
          <a:off x="14049375" y="190500"/>
          <a:ext cx="1927412" cy="122256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98612</xdr:colOff>
      <xdr:row>4</xdr:row>
      <xdr:rowOff>136712</xdr:rowOff>
    </xdr:to>
    <xdr:sp macro="" textlink="">
      <xdr:nvSpPr>
        <xdr:cNvPr id="3" name="Oval 2">
          <a:hlinkClick xmlns:r="http://schemas.openxmlformats.org/officeDocument/2006/relationships" r:id="rId1"/>
        </xdr:cNvPr>
        <xdr:cNvSpPr/>
      </xdr:nvSpPr>
      <xdr:spPr>
        <a:xfrm>
          <a:off x="14049375" y="466725"/>
          <a:ext cx="1927412" cy="82251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ed%20-%20Risk%20Assessment%20Update%2012.02.2020%201%20(1)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re Safety"/>
      <sheetName val="Transformer "/>
      <sheetName val="PDC"/>
      <sheetName val="Embroidary"/>
      <sheetName val="Maintenance &amp; Workshop"/>
      <sheetName val="Risk Matrix"/>
      <sheetName val="Disable Worker"/>
      <sheetName val="Compressore"/>
      <sheetName val="Heat Seal"/>
      <sheetName val="Feausing"/>
      <sheetName val="Cutting"/>
      <sheetName val="Sewing"/>
      <sheetName val="Finishing"/>
      <sheetName val="Chemical Store"/>
      <sheetName val="General Store"/>
      <sheetName val="Spot Removing room"/>
      <sheetName val="Pump House "/>
      <sheetName val="Generator."/>
      <sheetName val="Index (2)"/>
      <sheetName val="Sub-station"/>
      <sheetName val="Boiler"/>
      <sheetName val="Child Care"/>
      <sheetName val="Pregnent Women"/>
      <sheetName val="Conference Room"/>
      <sheetName val="Loading Unloading"/>
      <sheetName val="Medical"/>
      <sheetName val="Office ."/>
      <sheetName val=" Dining"/>
      <sheetName val="Security"/>
      <sheetName val="Migrate"/>
      <sheetName val="Over lock."/>
      <sheetName val="Flat Lock"/>
      <sheetName val="Kansai Machine"/>
      <sheetName val="Plain Machine"/>
      <sheetName val="Covid - 19"/>
      <sheetName val="R.M.S Room"/>
      <sheetName val="Transmittable all disease "/>
      <sheetName val="Cutting La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C3" t="str">
            <v>এইচ.এম.টি লিমিটেড</v>
          </cell>
        </row>
        <row r="6">
          <cell r="A6" t="str">
            <v>01</v>
          </cell>
          <cell r="C6" t="str">
            <v>04.01.2020</v>
          </cell>
          <cell r="E6" t="str">
            <v>০৪.০১.২০২০</v>
          </cell>
          <cell r="F6" t="str">
            <v>01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rgb="FF00B050"/>
  </sheetPr>
  <dimension ref="A2:W20"/>
  <sheetViews>
    <sheetView tabSelected="1" view="pageBreakPreview" zoomScaleNormal="100" zoomScaleSheetLayoutView="100" workbookViewId="0">
      <pane ySplit="7" topLeftCell="A8" activePane="bottomLeft" state="frozen"/>
      <selection pane="bottomLeft" activeCell="E3" sqref="E3:M3"/>
    </sheetView>
  </sheetViews>
  <sheetFormatPr defaultRowHeight="15"/>
  <cols>
    <col min="1" max="1" width="5" customWidth="1"/>
    <col min="2" max="2" width="9.28515625" customWidth="1"/>
    <col min="3" max="3" width="10.140625" customWidth="1"/>
    <col min="4" max="4" width="12.140625" style="23" customWidth="1"/>
    <col min="5" max="5" width="8.140625" customWidth="1"/>
    <col min="6" max="6" width="21.85546875" style="23" customWidth="1"/>
    <col min="7" max="9" width="4.140625" customWidth="1"/>
    <col min="10" max="10" width="9.7109375" customWidth="1"/>
    <col min="11" max="11" width="23.5703125" style="23" customWidth="1"/>
    <col min="12" max="12" width="23" style="23" customWidth="1"/>
    <col min="13" max="13" width="11" customWidth="1"/>
    <col min="14" max="14" width="9.7109375" customWidth="1"/>
    <col min="15" max="15" width="4.85546875" customWidth="1"/>
    <col min="16" max="16" width="4.7109375" customWidth="1"/>
    <col min="17" max="17" width="4.5703125" customWidth="1"/>
    <col min="18" max="18" width="9.5703125" customWidth="1"/>
    <col min="19" max="19" width="12.7109375" customWidth="1"/>
  </cols>
  <sheetData>
    <row r="2" spans="1:23" s="4" customFormat="1" ht="21.75" customHeight="1">
      <c r="A2" s="1" t="s">
        <v>0</v>
      </c>
      <c r="B2" s="1"/>
      <c r="C2" s="1"/>
      <c r="D2" s="1"/>
      <c r="E2" s="2" t="s">
        <v>1</v>
      </c>
      <c r="F2" s="3"/>
      <c r="G2" s="3"/>
      <c r="H2" s="3"/>
      <c r="I2" s="3"/>
      <c r="J2" s="3"/>
      <c r="K2" s="3"/>
      <c r="L2" s="3"/>
      <c r="M2" s="3"/>
      <c r="N2" s="3" t="s">
        <v>2</v>
      </c>
      <c r="O2" s="3"/>
      <c r="P2" s="3"/>
      <c r="Q2" s="3"/>
      <c r="R2" s="3"/>
      <c r="S2" s="3"/>
    </row>
    <row r="3" spans="1:23" ht="27" customHeight="1">
      <c r="A3" s="5" t="str">
        <f>'[1]Index (2)'!$C$3</f>
        <v>এইচ.এম.টি লিমিটেড</v>
      </c>
      <c r="B3" s="5"/>
      <c r="C3" s="5"/>
      <c r="D3" s="5"/>
      <c r="E3" s="6" t="s">
        <v>3</v>
      </c>
      <c r="F3" s="7"/>
      <c r="G3" s="7"/>
      <c r="H3" s="7"/>
      <c r="I3" s="7"/>
      <c r="J3" s="7"/>
      <c r="K3" s="7"/>
      <c r="L3" s="7"/>
      <c r="M3" s="7"/>
      <c r="N3" s="8" t="s">
        <v>4</v>
      </c>
      <c r="O3" s="8"/>
      <c r="P3" s="8"/>
      <c r="Q3" s="8"/>
      <c r="R3" s="9"/>
      <c r="S3" s="9"/>
    </row>
    <row r="4" spans="1:23" ht="27" customHeight="1">
      <c r="A4" s="10" t="s">
        <v>5</v>
      </c>
      <c r="B4" s="11"/>
      <c r="C4" s="12" t="str">
        <f>'[1]Index (2)'!A6</f>
        <v>01</v>
      </c>
      <c r="D4" s="13"/>
      <c r="E4" s="14" t="s">
        <v>6</v>
      </c>
      <c r="F4" s="15"/>
      <c r="G4" s="16" t="str">
        <f>'[1]Index (2)'!$C$6</f>
        <v>04.01.2020</v>
      </c>
      <c r="H4" s="17"/>
      <c r="I4" s="17"/>
      <c r="J4" s="18"/>
      <c r="K4" s="19" t="s">
        <v>7</v>
      </c>
      <c r="L4" s="20" t="str">
        <f>'[1]Index (2)'!$E$6</f>
        <v>০৪.০১.২০২০</v>
      </c>
      <c r="M4" s="20"/>
      <c r="N4" s="10" t="s">
        <v>8</v>
      </c>
      <c r="O4" s="12" t="str">
        <f>'[1]Index (2)'!$F$6</f>
        <v>01</v>
      </c>
      <c r="P4" s="12"/>
      <c r="Q4" s="13"/>
      <c r="R4" s="13" t="s">
        <v>9</v>
      </c>
      <c r="S4" s="21"/>
    </row>
    <row r="5" spans="1:23">
      <c r="D5" s="22"/>
      <c r="E5" s="22"/>
      <c r="F5" s="22"/>
      <c r="G5" s="22"/>
      <c r="O5" s="24"/>
      <c r="P5" s="24"/>
      <c r="Q5" s="24"/>
      <c r="R5" s="24"/>
      <c r="S5" s="25"/>
    </row>
    <row r="6" spans="1:23" s="33" customFormat="1" ht="33.75" customHeight="1">
      <c r="A6" s="26" t="s">
        <v>10</v>
      </c>
      <c r="B6" s="27" t="s">
        <v>11</v>
      </c>
      <c r="C6" s="28"/>
      <c r="D6" s="28"/>
      <c r="E6" s="28"/>
      <c r="F6" s="29"/>
      <c r="G6" s="30" t="s">
        <v>12</v>
      </c>
      <c r="H6" s="31"/>
      <c r="I6" s="31"/>
      <c r="J6" s="32"/>
      <c r="K6" s="27" t="s">
        <v>13</v>
      </c>
      <c r="L6" s="28"/>
      <c r="M6" s="28"/>
      <c r="N6" s="29"/>
      <c r="O6" s="26" t="s">
        <v>14</v>
      </c>
      <c r="P6" s="26"/>
      <c r="Q6" s="26"/>
      <c r="R6" s="26"/>
      <c r="S6" s="26" t="s">
        <v>15</v>
      </c>
    </row>
    <row r="7" spans="1:23" s="33" customFormat="1" ht="66" customHeight="1">
      <c r="A7" s="26"/>
      <c r="B7" s="34" t="s">
        <v>16</v>
      </c>
      <c r="C7" s="34" t="s">
        <v>17</v>
      </c>
      <c r="D7" s="34" t="s">
        <v>18</v>
      </c>
      <c r="E7" s="35" t="s">
        <v>19</v>
      </c>
      <c r="F7" s="35" t="s">
        <v>20</v>
      </c>
      <c r="G7" s="36" t="s">
        <v>21</v>
      </c>
      <c r="H7" s="36" t="s">
        <v>22</v>
      </c>
      <c r="I7" s="37" t="s">
        <v>23</v>
      </c>
      <c r="J7" s="36" t="s">
        <v>24</v>
      </c>
      <c r="K7" s="35" t="s">
        <v>25</v>
      </c>
      <c r="L7" s="35" t="s">
        <v>26</v>
      </c>
      <c r="M7" s="38" t="s">
        <v>27</v>
      </c>
      <c r="N7" s="38" t="s">
        <v>28</v>
      </c>
      <c r="O7" s="36" t="s">
        <v>21</v>
      </c>
      <c r="P7" s="36" t="s">
        <v>22</v>
      </c>
      <c r="Q7" s="37" t="s">
        <v>23</v>
      </c>
      <c r="R7" s="36" t="s">
        <v>24</v>
      </c>
      <c r="S7" s="26"/>
    </row>
    <row r="8" spans="1:23" s="33" customFormat="1" ht="121.5" customHeight="1">
      <c r="A8" s="38">
        <v>1</v>
      </c>
      <c r="B8" s="39" t="s">
        <v>29</v>
      </c>
      <c r="C8" s="38" t="s">
        <v>30</v>
      </c>
      <c r="D8" s="40" t="s">
        <v>31</v>
      </c>
      <c r="E8" s="41" t="s">
        <v>32</v>
      </c>
      <c r="F8" s="34" t="s">
        <v>33</v>
      </c>
      <c r="G8" s="42">
        <v>4</v>
      </c>
      <c r="H8" s="42">
        <v>4</v>
      </c>
      <c r="I8" s="42">
        <f t="shared" ref="I8:I18" si="0">G8*H8</f>
        <v>16</v>
      </c>
      <c r="J8" s="43" t="str">
        <f t="shared" ref="J8:J18" si="1">IF(I8&gt;13,"HIGH",IF(I8&lt;5,"LOW","MEDIUM"))</f>
        <v>HIGH</v>
      </c>
      <c r="K8" s="40" t="s">
        <v>34</v>
      </c>
      <c r="L8" s="34" t="s">
        <v>35</v>
      </c>
      <c r="M8" s="44" t="s">
        <v>36</v>
      </c>
      <c r="N8" s="39" t="s">
        <v>37</v>
      </c>
      <c r="O8" s="42">
        <v>4</v>
      </c>
      <c r="P8" s="42">
        <v>1</v>
      </c>
      <c r="Q8" s="42">
        <f>O8*P8</f>
        <v>4</v>
      </c>
      <c r="R8" s="43" t="str">
        <f t="shared" ref="R8:R18" si="2">IF(Q8&gt;13,"HIGH",IF(Q8&lt;5,"LOW","MEDIUM"))</f>
        <v>LOW</v>
      </c>
      <c r="S8" s="45" t="s">
        <v>38</v>
      </c>
    </row>
    <row r="9" spans="1:23" s="47" customFormat="1" ht="100.5" customHeight="1">
      <c r="A9" s="38">
        <v>2</v>
      </c>
      <c r="B9" s="39" t="s">
        <v>29</v>
      </c>
      <c r="C9" s="38" t="s">
        <v>30</v>
      </c>
      <c r="D9" s="38" t="s">
        <v>39</v>
      </c>
      <c r="E9" s="41" t="s">
        <v>32</v>
      </c>
      <c r="F9" s="46" t="s">
        <v>40</v>
      </c>
      <c r="G9" s="42">
        <v>3</v>
      </c>
      <c r="H9" s="42">
        <v>4</v>
      </c>
      <c r="I9" s="42">
        <f t="shared" si="0"/>
        <v>12</v>
      </c>
      <c r="J9" s="43" t="str">
        <f t="shared" si="1"/>
        <v>MEDIUM</v>
      </c>
      <c r="K9" s="40" t="s">
        <v>34</v>
      </c>
      <c r="L9" s="46" t="s">
        <v>41</v>
      </c>
      <c r="M9" s="44" t="s">
        <v>42</v>
      </c>
      <c r="N9" s="39" t="s">
        <v>37</v>
      </c>
      <c r="O9" s="42">
        <v>3</v>
      </c>
      <c r="P9" s="42">
        <v>2</v>
      </c>
      <c r="Q9" s="42">
        <f t="shared" ref="Q9:Q18" si="3">O9*P9</f>
        <v>6</v>
      </c>
      <c r="R9" s="43" t="str">
        <f t="shared" si="2"/>
        <v>MEDIUM</v>
      </c>
      <c r="S9" s="45" t="s">
        <v>38</v>
      </c>
    </row>
    <row r="10" spans="1:23" s="47" customFormat="1" ht="104.25" customHeight="1">
      <c r="A10" s="38">
        <v>3</v>
      </c>
      <c r="B10" s="39" t="s">
        <v>29</v>
      </c>
      <c r="C10" s="38" t="s">
        <v>30</v>
      </c>
      <c r="D10" s="48" t="s">
        <v>43</v>
      </c>
      <c r="E10" s="41" t="s">
        <v>32</v>
      </c>
      <c r="F10" s="48" t="s">
        <v>44</v>
      </c>
      <c r="G10" s="42">
        <v>3</v>
      </c>
      <c r="H10" s="42">
        <v>4</v>
      </c>
      <c r="I10" s="42">
        <f t="shared" si="0"/>
        <v>12</v>
      </c>
      <c r="J10" s="43" t="str">
        <f t="shared" si="1"/>
        <v>MEDIUM</v>
      </c>
      <c r="K10" s="40" t="s">
        <v>45</v>
      </c>
      <c r="L10" s="38" t="s">
        <v>46</v>
      </c>
      <c r="M10" s="44" t="s">
        <v>42</v>
      </c>
      <c r="N10" s="39" t="s">
        <v>37</v>
      </c>
      <c r="O10" s="42">
        <v>2</v>
      </c>
      <c r="P10" s="42">
        <v>1</v>
      </c>
      <c r="Q10" s="42">
        <f t="shared" si="3"/>
        <v>2</v>
      </c>
      <c r="R10" s="43" t="str">
        <f t="shared" si="2"/>
        <v>LOW</v>
      </c>
      <c r="S10" s="45" t="s">
        <v>38</v>
      </c>
      <c r="W10" s="47" t="s">
        <v>47</v>
      </c>
    </row>
    <row r="11" spans="1:23" s="33" customFormat="1" ht="107.25" customHeight="1">
      <c r="A11" s="38">
        <v>4</v>
      </c>
      <c r="B11" s="39" t="s">
        <v>29</v>
      </c>
      <c r="C11" s="38" t="s">
        <v>30</v>
      </c>
      <c r="D11" s="38" t="s">
        <v>48</v>
      </c>
      <c r="E11" s="41" t="s">
        <v>32</v>
      </c>
      <c r="F11" s="38" t="s">
        <v>49</v>
      </c>
      <c r="G11" s="42">
        <v>3</v>
      </c>
      <c r="H11" s="42">
        <v>4</v>
      </c>
      <c r="I11" s="42">
        <f t="shared" si="0"/>
        <v>12</v>
      </c>
      <c r="J11" s="43" t="str">
        <f t="shared" si="1"/>
        <v>MEDIUM</v>
      </c>
      <c r="K11" s="46" t="s">
        <v>50</v>
      </c>
      <c r="L11" s="38" t="s">
        <v>51</v>
      </c>
      <c r="M11" s="44" t="s">
        <v>42</v>
      </c>
      <c r="N11" s="39" t="s">
        <v>37</v>
      </c>
      <c r="O11" s="42">
        <v>3</v>
      </c>
      <c r="P11" s="42">
        <v>1</v>
      </c>
      <c r="Q11" s="42">
        <f t="shared" si="3"/>
        <v>3</v>
      </c>
      <c r="R11" s="43" t="str">
        <f t="shared" si="2"/>
        <v>LOW</v>
      </c>
      <c r="S11" s="45" t="s">
        <v>38</v>
      </c>
    </row>
    <row r="12" spans="1:23" s="33" customFormat="1" ht="99.75" customHeight="1">
      <c r="A12" s="38">
        <v>5</v>
      </c>
      <c r="B12" s="39" t="s">
        <v>29</v>
      </c>
      <c r="C12" s="38" t="s">
        <v>30</v>
      </c>
      <c r="D12" s="38" t="s">
        <v>52</v>
      </c>
      <c r="E12" s="41" t="s">
        <v>32</v>
      </c>
      <c r="F12" s="46" t="s">
        <v>53</v>
      </c>
      <c r="G12" s="42">
        <v>3</v>
      </c>
      <c r="H12" s="42">
        <v>4</v>
      </c>
      <c r="I12" s="42">
        <f t="shared" si="0"/>
        <v>12</v>
      </c>
      <c r="J12" s="43" t="str">
        <f t="shared" si="1"/>
        <v>MEDIUM</v>
      </c>
      <c r="K12" s="41" t="s">
        <v>54</v>
      </c>
      <c r="L12" s="46" t="s">
        <v>55</v>
      </c>
      <c r="M12" s="46" t="s">
        <v>42</v>
      </c>
      <c r="N12" s="39" t="s">
        <v>37</v>
      </c>
      <c r="O12" s="42">
        <v>2</v>
      </c>
      <c r="P12" s="42">
        <v>1</v>
      </c>
      <c r="Q12" s="42">
        <f t="shared" si="3"/>
        <v>2</v>
      </c>
      <c r="R12" s="43" t="str">
        <f t="shared" si="2"/>
        <v>LOW</v>
      </c>
      <c r="S12" s="45" t="s">
        <v>38</v>
      </c>
    </row>
    <row r="13" spans="1:23" s="33" customFormat="1" ht="102.75" customHeight="1">
      <c r="A13" s="38">
        <v>6</v>
      </c>
      <c r="B13" s="39" t="s">
        <v>29</v>
      </c>
      <c r="C13" s="38" t="s">
        <v>30</v>
      </c>
      <c r="D13" s="38" t="s">
        <v>56</v>
      </c>
      <c r="E13" s="41" t="s">
        <v>32</v>
      </c>
      <c r="F13" s="46" t="s">
        <v>57</v>
      </c>
      <c r="G13" s="42">
        <v>3</v>
      </c>
      <c r="H13" s="42">
        <v>4</v>
      </c>
      <c r="I13" s="42">
        <f t="shared" si="0"/>
        <v>12</v>
      </c>
      <c r="J13" s="43" t="str">
        <f t="shared" si="1"/>
        <v>MEDIUM</v>
      </c>
      <c r="K13" s="41" t="s">
        <v>58</v>
      </c>
      <c r="L13" s="46" t="s">
        <v>59</v>
      </c>
      <c r="M13" s="44" t="s">
        <v>42</v>
      </c>
      <c r="N13" s="39" t="s">
        <v>37</v>
      </c>
      <c r="O13" s="42">
        <v>2</v>
      </c>
      <c r="P13" s="42">
        <v>1</v>
      </c>
      <c r="Q13" s="42">
        <f t="shared" si="3"/>
        <v>2</v>
      </c>
      <c r="R13" s="43" t="str">
        <f t="shared" si="2"/>
        <v>LOW</v>
      </c>
      <c r="S13" s="45" t="s">
        <v>38</v>
      </c>
    </row>
    <row r="14" spans="1:23" s="33" customFormat="1" ht="102" customHeight="1">
      <c r="A14" s="38">
        <v>7</v>
      </c>
      <c r="B14" s="39" t="s">
        <v>29</v>
      </c>
      <c r="C14" s="38" t="s">
        <v>30</v>
      </c>
      <c r="D14" s="38" t="s">
        <v>60</v>
      </c>
      <c r="E14" s="41" t="s">
        <v>32</v>
      </c>
      <c r="F14" s="38" t="s">
        <v>61</v>
      </c>
      <c r="G14" s="42">
        <v>4</v>
      </c>
      <c r="H14" s="42">
        <v>4</v>
      </c>
      <c r="I14" s="42">
        <f t="shared" si="0"/>
        <v>16</v>
      </c>
      <c r="J14" s="43" t="str">
        <f t="shared" si="1"/>
        <v>HIGH</v>
      </c>
      <c r="K14" s="41" t="s">
        <v>62</v>
      </c>
      <c r="L14" s="46" t="s">
        <v>63</v>
      </c>
      <c r="M14" s="44" t="s">
        <v>42</v>
      </c>
      <c r="N14" s="39" t="s">
        <v>37</v>
      </c>
      <c r="O14" s="42">
        <v>2</v>
      </c>
      <c r="P14" s="42">
        <v>2</v>
      </c>
      <c r="Q14" s="42">
        <f t="shared" si="3"/>
        <v>4</v>
      </c>
      <c r="R14" s="43" t="str">
        <f t="shared" si="2"/>
        <v>LOW</v>
      </c>
      <c r="S14" s="45" t="s">
        <v>38</v>
      </c>
    </row>
    <row r="15" spans="1:23" s="33" customFormat="1" ht="114" customHeight="1">
      <c r="A15" s="38">
        <v>8</v>
      </c>
      <c r="B15" s="39" t="s">
        <v>29</v>
      </c>
      <c r="C15" s="38" t="s">
        <v>30</v>
      </c>
      <c r="D15" s="38" t="s">
        <v>64</v>
      </c>
      <c r="E15" s="41" t="s">
        <v>32</v>
      </c>
      <c r="F15" s="38" t="s">
        <v>65</v>
      </c>
      <c r="G15" s="42">
        <v>4</v>
      </c>
      <c r="H15" s="42">
        <v>3</v>
      </c>
      <c r="I15" s="42">
        <f t="shared" si="0"/>
        <v>12</v>
      </c>
      <c r="J15" s="43" t="str">
        <f t="shared" si="1"/>
        <v>MEDIUM</v>
      </c>
      <c r="K15" s="46" t="s">
        <v>66</v>
      </c>
      <c r="L15" s="46" t="s">
        <v>67</v>
      </c>
      <c r="M15" s="44" t="s">
        <v>36</v>
      </c>
      <c r="N15" s="39" t="s">
        <v>37</v>
      </c>
      <c r="O15" s="42">
        <v>2</v>
      </c>
      <c r="P15" s="42">
        <v>1</v>
      </c>
      <c r="Q15" s="42">
        <f t="shared" si="3"/>
        <v>2</v>
      </c>
      <c r="R15" s="43" t="str">
        <f t="shared" si="2"/>
        <v>LOW</v>
      </c>
      <c r="S15" s="45" t="s">
        <v>38</v>
      </c>
    </row>
    <row r="16" spans="1:23" s="33" customFormat="1" ht="105.75" customHeight="1">
      <c r="A16" s="38">
        <v>9</v>
      </c>
      <c r="B16" s="39" t="s">
        <v>29</v>
      </c>
      <c r="C16" s="38" t="s">
        <v>30</v>
      </c>
      <c r="D16" s="44" t="s">
        <v>68</v>
      </c>
      <c r="E16" s="41" t="s">
        <v>32</v>
      </c>
      <c r="F16" s="34" t="s">
        <v>69</v>
      </c>
      <c r="G16" s="42">
        <v>4</v>
      </c>
      <c r="H16" s="42">
        <v>3</v>
      </c>
      <c r="I16" s="42">
        <f t="shared" si="0"/>
        <v>12</v>
      </c>
      <c r="J16" s="43" t="str">
        <f t="shared" si="1"/>
        <v>MEDIUM</v>
      </c>
      <c r="K16" s="34" t="s">
        <v>70</v>
      </c>
      <c r="L16" s="34" t="s">
        <v>71</v>
      </c>
      <c r="M16" s="44" t="s">
        <v>42</v>
      </c>
      <c r="N16" s="39" t="s">
        <v>37</v>
      </c>
      <c r="O16" s="42">
        <v>2</v>
      </c>
      <c r="P16" s="42">
        <v>2</v>
      </c>
      <c r="Q16" s="42">
        <f t="shared" si="3"/>
        <v>4</v>
      </c>
      <c r="R16" s="43" t="str">
        <f t="shared" si="2"/>
        <v>LOW</v>
      </c>
      <c r="S16" s="45" t="s">
        <v>38</v>
      </c>
    </row>
    <row r="17" spans="1:19" s="33" customFormat="1" ht="99">
      <c r="A17" s="38">
        <v>11</v>
      </c>
      <c r="B17" s="39" t="s">
        <v>29</v>
      </c>
      <c r="C17" s="38" t="s">
        <v>30</v>
      </c>
      <c r="D17" s="38" t="s">
        <v>72</v>
      </c>
      <c r="E17" s="41" t="s">
        <v>32</v>
      </c>
      <c r="F17" s="49" t="s">
        <v>73</v>
      </c>
      <c r="G17" s="42">
        <v>4</v>
      </c>
      <c r="H17" s="42">
        <v>4</v>
      </c>
      <c r="I17" s="42">
        <f t="shared" si="0"/>
        <v>16</v>
      </c>
      <c r="J17" s="43" t="str">
        <f t="shared" si="1"/>
        <v>HIGH</v>
      </c>
      <c r="K17" s="50" t="s">
        <v>74</v>
      </c>
      <c r="L17" s="38" t="s">
        <v>75</v>
      </c>
      <c r="M17" s="46" t="s">
        <v>42</v>
      </c>
      <c r="N17" s="39" t="s">
        <v>37</v>
      </c>
      <c r="O17" s="42">
        <v>2</v>
      </c>
      <c r="P17" s="42">
        <v>1</v>
      </c>
      <c r="Q17" s="42">
        <f t="shared" si="3"/>
        <v>2</v>
      </c>
      <c r="R17" s="43" t="str">
        <f t="shared" si="2"/>
        <v>LOW</v>
      </c>
      <c r="S17" s="45" t="s">
        <v>38</v>
      </c>
    </row>
    <row r="18" spans="1:19" s="33" customFormat="1" ht="99">
      <c r="A18" s="38">
        <v>11</v>
      </c>
      <c r="B18" s="50" t="s">
        <v>76</v>
      </c>
      <c r="C18" s="38" t="s">
        <v>77</v>
      </c>
      <c r="D18" s="38" t="s">
        <v>72</v>
      </c>
      <c r="E18" s="41" t="s">
        <v>32</v>
      </c>
      <c r="F18" s="49" t="s">
        <v>73</v>
      </c>
      <c r="G18" s="42">
        <v>4</v>
      </c>
      <c r="H18" s="42">
        <v>4</v>
      </c>
      <c r="I18" s="42">
        <f t="shared" si="0"/>
        <v>16</v>
      </c>
      <c r="J18" s="43" t="str">
        <f t="shared" si="1"/>
        <v>HIGH</v>
      </c>
      <c r="K18" s="50" t="s">
        <v>74</v>
      </c>
      <c r="L18" s="38" t="s">
        <v>75</v>
      </c>
      <c r="M18" s="46" t="s">
        <v>78</v>
      </c>
      <c r="N18" s="50" t="s">
        <v>79</v>
      </c>
      <c r="O18" s="42">
        <v>2</v>
      </c>
      <c r="P18" s="42">
        <v>1</v>
      </c>
      <c r="Q18" s="42">
        <f t="shared" si="3"/>
        <v>2</v>
      </c>
      <c r="R18" s="43" t="str">
        <f t="shared" si="2"/>
        <v>LOW</v>
      </c>
      <c r="S18" s="45" t="s">
        <v>38</v>
      </c>
    </row>
    <row r="19" spans="1:19" s="33" customFormat="1" ht="16.5">
      <c r="A19" s="51"/>
      <c r="B19" s="52"/>
      <c r="C19" s="51"/>
      <c r="D19" s="51"/>
      <c r="E19" s="53"/>
      <c r="F19" s="54"/>
      <c r="G19" s="55"/>
      <c r="H19" s="55"/>
      <c r="I19" s="55"/>
      <c r="J19" s="56"/>
      <c r="K19" s="52"/>
      <c r="L19" s="51"/>
      <c r="M19" s="51"/>
      <c r="N19" s="52"/>
      <c r="O19" s="55"/>
      <c r="P19" s="55"/>
      <c r="Q19" s="55"/>
      <c r="R19" s="56"/>
      <c r="S19" s="57"/>
    </row>
    <row r="20" spans="1:19" s="33" customFormat="1" ht="16.5">
      <c r="A20" s="51"/>
      <c r="B20" s="52"/>
      <c r="C20" s="51"/>
      <c r="D20" s="51"/>
      <c r="E20" s="53"/>
      <c r="F20" s="54"/>
      <c r="G20" s="55"/>
      <c r="H20" s="55"/>
      <c r="I20" s="55"/>
      <c r="J20" s="56"/>
      <c r="K20" s="52"/>
      <c r="L20" s="51"/>
      <c r="M20" s="51"/>
      <c r="N20" s="52"/>
      <c r="O20" s="55"/>
      <c r="P20" s="55"/>
      <c r="Q20" s="55"/>
      <c r="R20" s="56"/>
      <c r="S20" s="57"/>
    </row>
  </sheetData>
  <mergeCells count="20">
    <mergeCell ref="O6:R6"/>
    <mergeCell ref="S6:S7"/>
    <mergeCell ref="D5:E5"/>
    <mergeCell ref="F5:G5"/>
    <mergeCell ref="A6:A7"/>
    <mergeCell ref="B6:F6"/>
    <mergeCell ref="G6:J6"/>
    <mergeCell ref="K6:N6"/>
    <mergeCell ref="C4:D4"/>
    <mergeCell ref="E4:F4"/>
    <mergeCell ref="G4:J4"/>
    <mergeCell ref="L4:M4"/>
    <mergeCell ref="O4:Q4"/>
    <mergeCell ref="R4:S4"/>
    <mergeCell ref="A2:D2"/>
    <mergeCell ref="E2:M2"/>
    <mergeCell ref="N2:S2"/>
    <mergeCell ref="A3:D3"/>
    <mergeCell ref="E3:M3"/>
    <mergeCell ref="N3:S3"/>
  </mergeCells>
  <dataValidations count="2">
    <dataValidation type="list" allowBlank="1" showInputMessage="1" showErrorMessage="1" sqref="O8:P17">
      <formula1>$E$7:$E$12</formula1>
    </dataValidation>
    <dataValidation type="list" allowBlank="1" showInputMessage="1" showErrorMessage="1" sqref="O18:P20">
      <formula1>$E$5:$E$10</formula1>
    </dataValidation>
  </dataValidations>
  <pageMargins left="0.25" right="0.25" top="0.25" bottom="0.5" header="0.3" footer="0.3"/>
  <pageSetup paperSize="5" scale="89" fitToHeight="0" orientation="landscape" r:id="rId1"/>
  <headerFooter>
    <oddFooter>&amp;L&amp;"SutonnyMJ,Regular"&amp;14cÖ¯ÍZKviK&amp;C&amp;"SutonnyMJ,Regular"&amp;14mfvcwZ/m`m¨  (†mBdwU KwgwU)&amp;R&amp;"SutonnyMJ,Regular"&amp;14KZ©„cÿ</oddFooter>
  </headerFooter>
  <colBreaks count="1" manualBreakCount="1">
    <brk id="19" max="1048575" man="1"/>
  </col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B3BE6AB1-1A7B-4797-A1A1-32CCC78E1923}">
            <xm:f>NOT(ISERROR(SEARCH('[Formated - Risk Assessment Update 12.02.2020 1 (1) - Copy.xlsx]Risk Matrix'!#REF!,J18)))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17" operator="containsText" id="{96AE01D2-95C3-4417-A84E-E2A7388E540B}">
            <xm:f>NOT(ISERROR(SEARCH('[Formated - Risk Assessment Update 12.02.2020 1 (1) - Copy.xlsx]Risk Matrix'!#REF!,J18)))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18" operator="containsText" id="{642ED7D8-03B1-40BF-96EE-D31C4C276FE0}">
            <xm:f>NOT(ISERROR(SEARCH('[Formated - Risk Assessment Update 12.02.2020 1 (1) - Copy.xlsx]Risk Matrix'!#REF!,J18)))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R18:R20 J18:J20</xm:sqref>
        </x14:conditionalFormatting>
        <x14:conditionalFormatting xmlns:xm="http://schemas.microsoft.com/office/excel/2006/main">
          <x14:cfRule type="containsText" priority="10" operator="containsText" id="{05700182-27B8-43B4-9198-A6B82F8D08AE}">
            <xm:f>NOT(ISERROR(SEARCH('[Formated - Risk Assessment Update 12.02.2020 1 (1) - Copy.xlsx]Risk Matrix'!#REF!,J9)))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11" operator="containsText" id="{75189562-A57D-4B43-9F88-1235FCB69982}">
            <xm:f>NOT(ISERROR(SEARCH('[Formated - Risk Assessment Update 12.02.2020 1 (1) - Copy.xlsx]Risk Matrix'!#REF!,J9)))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12" operator="containsText" id="{F0636EB8-1769-4C29-997C-56562C8DA369}">
            <xm:f>NOT(ISERROR(SEARCH('[Formated - Risk Assessment Update 12.02.2020 1 (1) - Copy.xlsx]Risk Matrix'!#REF!,J9)))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ontainsText" priority="7" operator="containsText" id="{5DD66909-A189-4A5F-BCE2-3C886B4399A4}">
            <xm:f>NOT(ISERROR(SEARCH('[Formated - Risk Assessment Update 12.02.2020 1 (1) - Copy.xlsx]Risk Matrix'!#REF!,J10)))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8" operator="containsText" id="{82256879-95C0-4C40-B798-03A0D21286FE}">
            <xm:f>NOT(ISERROR(SEARCH('[Formated - Risk Assessment Update 12.02.2020 1 (1) - Copy.xlsx]Risk Matrix'!#REF!,J10)))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9" operator="containsText" id="{693F3772-925D-4A8F-BBCB-7CD87B3638A9}">
            <xm:f>NOT(ISERROR(SEARCH('[Formated - Risk Assessment Update 12.02.2020 1 (1) - Copy.xlsx]Risk Matrix'!#REF!,J10)))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containsText" priority="4" operator="containsText" id="{12C09517-E280-41FF-BC00-3E26CF2AEB31}">
            <xm:f>NOT(ISERROR(SEARCH('[Formated - Risk Assessment Update 12.02.2020 1 (1) - Copy.xlsx]Risk Matrix'!#REF!,J15)))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5" operator="containsText" id="{7371CD5A-6B33-4E0E-823C-9898A0E877AA}">
            <xm:f>NOT(ISERROR(SEARCH('[Formated - Risk Assessment Update 12.02.2020 1 (1) - Copy.xlsx]Risk Matrix'!#REF!,J15)))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6" operator="containsText" id="{C777DAC5-5D2C-49D5-80A3-53642AE359B7}">
            <xm:f>NOT(ISERROR(SEARCH('[Formated - Risk Assessment Update 12.02.2020 1 (1) - Copy.xlsx]Risk Matrix'!#REF!,J15)))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containsText" priority="1" operator="containsText" id="{0E1D64D8-B2C2-4AEC-ADA5-14C90A223671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2" operator="containsText" id="{042B3EA8-8F4C-439B-BCF4-8465C7043025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4EE5C4EB-FA95-48D6-AACB-A75904597437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R8:R16</xm:sqref>
        </x14:conditionalFormatting>
        <x14:conditionalFormatting xmlns:xm="http://schemas.microsoft.com/office/excel/2006/main">
          <x14:cfRule type="containsText" priority="13" operator="containsText" id="{03F23267-ECB7-4E79-A9A2-A8C0A7E2ECDE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14" operator="containsText" id="{08D1E95D-5421-4372-9251-A722437D0781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17F6FC67-3DB8-4F27-BDDB-6758DF192E5C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J8 J11:J14 R17 J16:J17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'[1]Risk Matrix'!#REF!</xm:f>
          </x14:formula1>
          <xm:sqref>G8:H20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Generator.</vt:lpstr>
      <vt:lpstr>Generator.!Print_Area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Hasan Mahmud</dc:creator>
  <cp:lastModifiedBy>Md. Hasan Mahmud</cp:lastModifiedBy>
  <dcterms:created xsi:type="dcterms:W3CDTF">2021-12-11T09:45:35Z</dcterms:created>
  <dcterms:modified xsi:type="dcterms:W3CDTF">2021-12-11T09:45:35Z</dcterms:modified>
</cp:coreProperties>
</file>